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tarrantcountycoll864-my.sharepoint.com/personal/samantha_windschitl_tccd_edu/Documents/Documents/"/>
    </mc:Choice>
  </mc:AlternateContent>
  <xr:revisionPtr revIDLastSave="0" documentId="8_{8979B95F-7634-462B-A0A3-D10DF1891AAA}" xr6:coauthVersionLast="47" xr6:coauthVersionMax="47" xr10:uidLastSave="{00000000-0000-0000-0000-000000000000}"/>
  <bookViews>
    <workbookView xWindow="14303" yWindow="-3038" windowWidth="24495" windowHeight="15796" tabRatio="685"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4" l="1"/>
  <c r="B22" i="4" s="1"/>
  <c r="B12" i="4"/>
  <c r="B17" i="4" s="1"/>
  <c r="B24" i="4" s="1"/>
  <c r="B11" i="4"/>
  <c r="B16" i="4" s="1"/>
  <c r="B23" i="4" s="1"/>
  <c r="J10" i="3"/>
  <c r="J11" i="3"/>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B4" i="3"/>
  <c r="B3" i="3"/>
  <c r="C3" i="2" l="1"/>
  <c r="C4" i="2" s="1"/>
  <c r="C5" i="2" s="1"/>
  <c r="C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tc={3AE46A7E-D34B-41FC-9998-24F25EC9A61F}</author>
    <author>tc={60F265FF-8DFF-474F-8D8D-7C3B1AD7FE14}</author>
    <author>tc={EBCD23EE-B507-4818-BF90-253BF6EF0DC5}</author>
    <author>tc={F728857C-9A7C-4190-9A41-3820206B7511}</author>
  </authors>
  <commentList>
    <comment ref="C10" authorId="0" shapeId="0" xr:uid="{3AE46A7E-D34B-41FC-9998-24F25EC9A61F}">
      <text>
        <t>[Threaded comment]
Your version of Excel allows you to read this threaded comment; however, any edits to it will get removed if the file is opened in a newer version of Excel. Learn more: https://go.microsoft.com/fwlink/?linkid=870924
Comment:
    ACFR Note 7</t>
      </text>
    </comment>
    <comment ref="D10" authorId="1" shapeId="0" xr:uid="{60F265FF-8DFF-474F-8D8D-7C3B1AD7FE14}">
      <text>
        <t>[Threaded comment]
Your version of Excel allows you to read this threaded comment; however, any edits to it will get removed if the file is opened in a newer version of Excel. Learn more: https://go.microsoft.com/fwlink/?linkid=870924
Comment:
    ACFR Note 7</t>
      </text>
    </comment>
    <comment ref="E10" authorId="2" shapeId="0" xr:uid="{EBCD23EE-B507-4818-BF90-253BF6EF0DC5}">
      <text>
        <t>[Threaded comment]
Your version of Excel allows you to read this threaded comment; however, any edits to it will get removed if the file is opened in a newer version of Excel. Learn more: https://go.microsoft.com/fwlink/?linkid=870924
Comment:
    ACFR Note 7/Audit workpapers</t>
      </text>
    </comment>
    <comment ref="I10" authorId="3" shapeId="0" xr:uid="{F728857C-9A7C-4190-9A41-3820206B7511}">
      <text>
        <t>[Threaded comment]
Your version of Excel allows you to read this threaded comment; however, any edits to it will get removed if the file is opened in a newer version of Excel. Learn more: https://go.microsoft.com/fwlink/?linkid=870924
Comment:
    Bond Fund Drawdowns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tc={9C7518E1-D539-4597-9456-876CBF0A5800}</author>
    <author>tc={F62DA2E9-D484-46AF-8B69-AD120D14FA3C}</author>
  </authors>
  <commentList>
    <comment ref="B20" authorId="0" shapeId="0" xr:uid="{9C7518E1-D539-4597-9456-876CBF0A5800}">
      <text>
        <t>[Threaded comment]
Your version of Excel allows you to read this threaded comment; however, any edits to it will get removed if the file is opened in a newer version of Excel. Learn more: https://go.microsoft.com/fwlink/?linkid=870924
Comment:
    ACFR stat 12, US Bureau of the Census</t>
      </text>
    </comment>
    <comment ref="B21" authorId="1" shapeId="0" xr:uid="{F62DA2E9-D484-46AF-8B69-AD120D14FA3C}">
      <text>
        <t>[Threaded comment]
Your version of Excel allows you to read this threaded comment; however, any edits to it will get removed if the file is opened in a newer version of Excel. Learn more: https://go.microsoft.com/fwlink/?linkid=870924
Comment:
    Census.gov/quickfact</t>
      </text>
    </comment>
  </commentList>
</comments>
</file>

<file path=xl/sharedStrings.xml><?xml version="1.0" encoding="utf-8"?>
<sst xmlns="http://schemas.openxmlformats.org/spreadsheetml/2006/main" count="434" uniqueCount="313">
  <si>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</si>
  <si>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</si>
  <si>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</si>
  <si>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</si>
  <si>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</si>
  <si>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</si>
  <si>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</si>
  <si>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</si>
  <si>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</si>
  <si>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</si>
  <si>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</si>
  <si>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</si>
  <si>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</si>
  <si>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</si>
  <si>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</si>
  <si>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</si>
  <si>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</si>
  <si>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</si>
  <si>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</si>
  <si>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</si>
  <si>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</si>
  <si>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</si>
  <si>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</si>
  <si>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</si>
  <si>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</si>
  <si>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</si>
  <si>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</si>
  <si>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</si>
  <si>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</si>
  <si>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</si>
  <si>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</si>
  <si>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</si>
  <si>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</si>
  <si>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</si>
  <si>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</si>
  <si>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</si>
  <si>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</si>
  <si>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</si>
  <si>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</si>
  <si>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</si>
  <si>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</si>
  <si>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</si>
  <si>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</si>
  <si>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</si>
  <si>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</si>
  <si>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</si>
  <si>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</si>
  <si>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</si>
  <si>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</si>
  <si>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</si>
  <si>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</si>
  <si>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</si>
  <si>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</si>
  <si>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</si>
  <si>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</si>
  <si>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</si>
  <si>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</si>
  <si>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</si>
  <si>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</si>
  <si>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</si>
  <si>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</si>
  <si>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</si>
  <si>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</si>
  <si>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</si>
  <si>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</si>
  <si>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</si>
  <si>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</si>
  <si>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</si>
  <si>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</si>
  <si>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</si>
  <si>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</si>
  <si>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</si>
  <si>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</si>
  <si>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</si>
  <si>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</si>
  <si>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</si>
  <si>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</si>
  <si>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</si>
  <si>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</si>
  <si>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</si>
  <si>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</si>
  <si>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</si>
  <si>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</si>
  <si>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</si>
  <si>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</si>
  <si>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</si>
  <si>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</si>
  <si>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</si>
  <si>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</si>
  <si>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</si>
  <si>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</si>
  <si>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</si>
  <si>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</si>
  <si>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</si>
  <si>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</si>
  <si>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</si>
  <si>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</si>
  <si>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</si>
  <si>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</si>
  <si>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</si>
  <si>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</si>
  <si>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</si>
  <si>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</si>
  <si>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</si>
  <si>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</si>
  <si>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</si>
  <si>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</si>
  <si>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</si>
  <si>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</si>
  <si>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</si>
  <si>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</si>
  <si>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</si>
  <si>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</si>
  <si>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</si>
  <si>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</si>
  <si>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</si>
  <si>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</si>
  <si>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</si>
  <si>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</si>
  <si>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</si>
  <si>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</si>
  <si>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</si>
  <si>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</si>
  <si>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</si>
  <si>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</si>
  <si>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</si>
  <si>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</si>
  <si>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</si>
  <si>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</si>
  <si>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</si>
  <si>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</si>
  <si>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</si>
  <si>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</si>
  <si>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</si>
  <si>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</si>
  <si>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</si>
  <si>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</si>
  <si>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</si>
  <si>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</si>
  <si>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</si>
  <si>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</si>
  <si>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</si>
  <si>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</si>
  <si>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</si>
  <si>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</si>
  <si>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</si>
  <si>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</si>
  <si>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</si>
  <si>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</si>
  <si>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</si>
  <si>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</si>
  <si>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</si>
  <si>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</si>
  <si>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</si>
  <si>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</si>
  <si>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</si>
  <si>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</si>
  <si>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</si>
  <si>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</si>
  <si>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</si>
  <si>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</si>
  <si>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</si>
  <si>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</si>
  <si>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</si>
  <si>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</si>
  <si>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</si>
  <si>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</si>
  <si>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</si>
  <si>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</si>
  <si>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</si>
  <si>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</si>
  <si>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</si>
  <si>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</si>
  <si>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</si>
  <si>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</si>
  <si>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</si>
  <si>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</si>
  <si>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</si>
  <si>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</si>
  <si>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</si>
  <si>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</si>
  <si>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</si>
  <si>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</si>
  <si>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</si>
  <si>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</si>
  <si>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</si>
  <si>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</si>
  <si>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</si>
  <si>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</si>
  <si>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</si>
  <si>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</si>
  <si>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</si>
  <si>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</si>
  <si>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</si>
  <si>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</si>
  <si>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</si>
  <si>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</si>
  <si>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</si>
  <si>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</si>
  <si>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</si>
  <si>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</si>
  <si>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</si>
  <si>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</si>
  <si>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</si>
  <si>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</si>
  <si>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</si>
  <si>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</si>
  <si>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</si>
  <si>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</si>
  <si>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</si>
  <si>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</si>
  <si>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</si>
  <si>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</si>
  <si>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</si>
  <si>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</si>
  <si>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</si>
  <si>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</si>
  <si>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</si>
  <si>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</si>
  <si>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</si>
  <si>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</si>
  <si>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</si>
  <si>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</si>
  <si>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</si>
  <si>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</si>
  <si>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</si>
  <si>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</si>
  <si>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</si>
  <si>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</si>
  <si>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</si>
  <si>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</si>
  <si>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</si>
  <si>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</si>
  <si>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</si>
  <si>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</si>
  <si>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</si>
  <si>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</si>
  <si>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</si>
  <si>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</si>
  <si>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</si>
  <si>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</si>
  <si>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</si>
  <si>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</si>
  <si>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</si>
  <si>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</si>
  <si>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</si>
  <si>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</si>
  <si>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</si>
  <si>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</si>
  <si>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</si>
  <si>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</si>
  <si>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</si>
  <si>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</si>
  <si>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</si>
  <si>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</si>
  <si>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</si>
  <si>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</si>
  <si>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</si>
  <si>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</si>
  <si>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</si>
  <si>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</si>
  <si>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</si>
  <si>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</si>
  <si>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</si>
  <si>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</si>
  <si>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</si>
  <si>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</si>
  <si>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</si>
  <si>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</si>
  <si>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</si>
  <si>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</si>
  <si>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</si>
  <si>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</si>
  <si>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</si>
  <si>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</si>
  <si>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</si>
  <si>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</si>
  <si>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</si>
  <si>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</si>
  <si>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</si>
  <si>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</si>
  <si>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</si>
  <si>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</si>
  <si>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</si>
  <si>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</si>
  <si>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</si>
  <si>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</si>
  <si>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</si>
  <si>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</si>
  <si>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</si>
  <si>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</si>
  <si>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</si>
  <si>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</si>
  <si>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</si>
  <si>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</si>
  <si>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</si>
  <si>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</si>
  <si>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</si>
  <si>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</si>
  <si>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Tarrant County College District</t>
  </si>
  <si>
    <t>Community College</t>
  </si>
  <si>
    <t>www.tccd.edu</t>
  </si>
  <si>
    <t>Linzy Blain</t>
  </si>
  <si>
    <t>Director of Finance</t>
  </si>
  <si>
    <t>Linzy.blain@tccd.edu</t>
  </si>
  <si>
    <t>300 Trinity Campus Circle</t>
  </si>
  <si>
    <t>Fort Worth</t>
  </si>
  <si>
    <t>Tarrant</t>
  </si>
  <si>
    <t>General Obligation Bond Series 2020</t>
  </si>
  <si>
    <t>see tab 4</t>
  </si>
  <si>
    <t>General Obligation Bond Series 2022</t>
  </si>
  <si>
    <t>US Bureau of the Census, Population Estimates 7/1/22</t>
  </si>
  <si>
    <t>Tab 2 column K, Official stated purpose for which the debt obligation was authorized:  Proceeds from the sale of the Bonds will be used to (1) finance constructing, improving, renovating, and equiping school buildings in the District, and (2) paying the costs of issuance for the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</si>
</sst>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LAIN, LINZY" id="{B8A4D626-9A7A-4F1D-A42F-5029BF62642E}" userId="S::linzy.blain@tccd.edu::acb42e3f-195b-425b-b179-da66e7a27ba6"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2-12-09T20:47:04.61" personId="{B8A4D626-9A7A-4F1D-A42F-5029BF62642E}" id="{3AE46A7E-D34B-41FC-9998-24F25EC9A61F}">
    <text>ACFR Note 7</text>
  </threadedComment>
  <threadedComment ref="D10" dT="2022-12-09T20:47:29.42" personId="{B8A4D626-9A7A-4F1D-A42F-5029BF62642E}" id="{60F265FF-8DFF-474F-8D8D-7C3B1AD7FE14}">
    <text>ACFR Note 7</text>
  </threadedComment>
  <threadedComment ref="E10" dT="2022-12-09T20:47:54.28" personId="{B8A4D626-9A7A-4F1D-A42F-5029BF62642E}" id="{EBCD23EE-B507-4818-BF90-253BF6EF0DC5}">
    <text>ACFR Note 7/Audit workpapers</text>
  </threadedComment>
  <threadedComment ref="I10" dT="2023-12-11T15:25:34.40" personId="{B8A4D626-9A7A-4F1D-A42F-5029BF62642E}" id="{F728857C-9A7C-4190-9A41-3820206B7511}">
    <text>Bond Fund Drawdowns</text>
  </threadedComment>
</ThreadedComments>
</file>

<file path=xl/threadedComments/threadedComment2.xml><?xml version="1.0" encoding="utf-8"?>
<ThreadedComments xmlns="http://schemas.microsoft.com/office/spreadsheetml/2018/threadedcomments" xmlns:x="http://schemas.openxmlformats.org/spreadsheetml/2006/main">
  <threadedComment ref="B20" dT="2022-12-09T21:05:53.71" personId="{B8A4D626-9A7A-4F1D-A42F-5029BF62642E}" id="{9C7518E1-D539-4597-9456-876CBF0A5800}">
    <text>ACFR stat 12, US Bureau of the Census</text>
  </threadedComment>
  <threadedComment ref="B21" dT="2022-12-09T21:07:48.38" personId="{B8A4D626-9A7A-4F1D-A42F-5029BF62642E}" id="{F62DA2E9-D484-46AF-8B69-AD120D14FA3C}">
    <text>Census.gov/quickfact</text>
  </threadedComment>
</ThreadedComment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inzy.blain@tccd.edu" TargetMode="External"/><Relationship Id="rId1" Type="http://schemas.openxmlformats.org/officeDocument/2006/relationships/hyperlink" Target="http://www.tccd.edu/"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tabSelected="1" zoomScale="85" zoomScaleNormal="85" workbookViewId="0">
      <selection activeCell="A9" sqref="A9"/>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7" sqref="B7"/>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20</v>
      </c>
    </row>
    <row r="6" spans="1:2" x14ac:dyDescent="0.25">
      <c r="A6" s="12" t="s">
        <v>22</v>
      </c>
      <c r="B6" s="70" t="s">
        <v>300</v>
      </c>
    </row>
    <row r="7" spans="1:2" x14ac:dyDescent="0.25">
      <c r="A7" s="12" t="s">
        <v>239</v>
      </c>
      <c r="B7" s="69">
        <v>2023</v>
      </c>
    </row>
    <row r="8" spans="1:2" x14ac:dyDescent="0.25">
      <c r="A8" s="12" t="s">
        <v>298</v>
      </c>
      <c r="B8" s="71">
        <v>44805</v>
      </c>
    </row>
    <row r="9" spans="1:2" x14ac:dyDescent="0.25">
      <c r="A9" s="12" t="s">
        <v>14</v>
      </c>
      <c r="B9" s="65">
        <f>IF(ISBLANK(B8),"",DATE(YEAR(B8)+1,MONTH(B8),DAY(B8)-1))</f>
        <v>45169</v>
      </c>
    </row>
    <row r="10" spans="1:2" x14ac:dyDescent="0.25">
      <c r="A10" s="12" t="s">
        <v>21</v>
      </c>
      <c r="B10" s="87" t="s">
        <v>301</v>
      </c>
    </row>
    <row r="11" spans="1:2" x14ac:dyDescent="0.25">
      <c r="A11" s="12" t="s">
        <v>240</v>
      </c>
      <c r="B11" s="72">
        <v>8175155100</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302</v>
      </c>
    </row>
    <row r="17" spans="1:2" x14ac:dyDescent="0.25">
      <c r="A17" s="15" t="s">
        <v>243</v>
      </c>
      <c r="B17" s="69" t="s">
        <v>303</v>
      </c>
    </row>
    <row r="18" spans="1:2" x14ac:dyDescent="0.25">
      <c r="A18" s="15" t="s">
        <v>244</v>
      </c>
      <c r="B18" s="72">
        <v>8175155271</v>
      </c>
    </row>
    <row r="19" spans="1:2" x14ac:dyDescent="0.25">
      <c r="A19" s="15" t="s">
        <v>4</v>
      </c>
      <c r="B19" s="88" t="s">
        <v>304</v>
      </c>
    </row>
    <row r="20" spans="1:2" x14ac:dyDescent="0.25">
      <c r="A20" s="15" t="s">
        <v>245</v>
      </c>
      <c r="B20" s="69" t="s">
        <v>305</v>
      </c>
    </row>
    <row r="21" spans="1:2" x14ac:dyDescent="0.25">
      <c r="A21" s="15" t="s">
        <v>5</v>
      </c>
      <c r="B21" s="69"/>
    </row>
    <row r="22" spans="1:2" x14ac:dyDescent="0.25">
      <c r="A22" s="15" t="s">
        <v>246</v>
      </c>
      <c r="B22" s="69" t="s">
        <v>306</v>
      </c>
    </row>
    <row r="23" spans="1:2" x14ac:dyDescent="0.25">
      <c r="A23" s="15" t="s">
        <v>247</v>
      </c>
      <c r="B23" s="73">
        <v>76102</v>
      </c>
    </row>
    <row r="24" spans="1:2" x14ac:dyDescent="0.25">
      <c r="A24" s="15" t="s">
        <v>248</v>
      </c>
      <c r="B24" s="69" t="s">
        <v>307</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9C9960BF-DE48-4F73-820E-7DB45D4CFA8B}"/>
    <hyperlink ref="B19" r:id="rId2" xr:uid="{01742C74-582D-419A-A2F3-75643E90C65F}"/>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3">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sqref="A1:XFD1048576"/>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Tarrant County College District</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308</v>
      </c>
      <c r="B10" s="75"/>
      <c r="C10" s="76">
        <v>264175000</v>
      </c>
      <c r="D10" s="76">
        <v>237895000</v>
      </c>
      <c r="E10" s="77">
        <v>304080648</v>
      </c>
      <c r="F10" s="78">
        <v>51363</v>
      </c>
      <c r="G10" s="75" t="s">
        <v>12</v>
      </c>
      <c r="H10" s="77">
        <v>300588428</v>
      </c>
      <c r="I10" s="77">
        <v>267029277</v>
      </c>
      <c r="J10" s="77">
        <f>H10-I10</f>
        <v>33559151</v>
      </c>
      <c r="K10" s="75" t="s">
        <v>309</v>
      </c>
      <c r="L10" s="75" t="s">
        <v>12</v>
      </c>
      <c r="M10" s="74" t="s">
        <v>77</v>
      </c>
      <c r="N10" s="74" t="s">
        <v>40</v>
      </c>
      <c r="O10" s="75" t="s">
        <v>77</v>
      </c>
      <c r="P10" s="75" t="s">
        <v>77</v>
      </c>
      <c r="Q10" s="75"/>
      <c r="R10" s="74"/>
      <c r="S10" s="74"/>
    </row>
    <row r="11" spans="1:19" s="3" customFormat="1" x14ac:dyDescent="0.25">
      <c r="A11" s="74" t="s">
        <v>310</v>
      </c>
      <c r="B11" s="74"/>
      <c r="C11" s="76">
        <v>363150000</v>
      </c>
      <c r="D11" s="76">
        <v>353335000</v>
      </c>
      <c r="E11" s="77">
        <v>545376050</v>
      </c>
      <c r="F11" s="78">
        <v>52093</v>
      </c>
      <c r="G11" s="75" t="s">
        <v>12</v>
      </c>
      <c r="H11" s="77">
        <v>400576640</v>
      </c>
      <c r="I11" s="77">
        <v>15052948</v>
      </c>
      <c r="J11" s="77">
        <f>H11-I11</f>
        <v>385523692</v>
      </c>
      <c r="K11" s="75" t="s">
        <v>309</v>
      </c>
      <c r="L11" s="75" t="s">
        <v>12</v>
      </c>
      <c r="M11" s="74" t="s">
        <v>77</v>
      </c>
      <c r="N11" s="74" t="s">
        <v>40</v>
      </c>
      <c r="O11" s="75" t="s">
        <v>77</v>
      </c>
      <c r="P11" s="75" t="s">
        <v>77</v>
      </c>
      <c r="Q11" s="75"/>
      <c r="R11" s="74"/>
      <c r="S11" s="74"/>
    </row>
    <row r="12" spans="1:19" s="3" customFormat="1" x14ac:dyDescent="0.25">
      <c r="A12" s="74"/>
      <c r="B12" s="74"/>
      <c r="C12" s="76">
        <v>0</v>
      </c>
      <c r="D12" s="76">
        <v>0</v>
      </c>
      <c r="E12" s="77">
        <v>0</v>
      </c>
      <c r="F12" s="78"/>
      <c r="G12" s="75"/>
      <c r="H12" s="77">
        <v>0</v>
      </c>
      <c r="I12" s="77">
        <v>0</v>
      </c>
      <c r="J12" s="77">
        <f t="shared" ref="J12:J61" si="0">H12-I12</f>
        <v>0</v>
      </c>
      <c r="K12" s="75"/>
      <c r="L12" s="75"/>
      <c r="M12" s="74"/>
      <c r="N12" s="74"/>
      <c r="O12" s="75"/>
      <c r="P12" s="75"/>
      <c r="Q12" s="75"/>
      <c r="R12" s="74"/>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legacyDrawing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sqref="A1:B24"/>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Tarrant County College District</v>
      </c>
      <c r="C3" s="1"/>
      <c r="D3" s="1"/>
      <c r="E3" s="1"/>
      <c r="F3" s="1"/>
      <c r="H3" s="1"/>
      <c r="I3" s="1"/>
      <c r="J3" s="1"/>
      <c r="K3" s="1"/>
    </row>
    <row r="4" spans="1:11" x14ac:dyDescent="0.25">
      <c r="A4" s="12" t="s">
        <v>2</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825000000</v>
      </c>
    </row>
    <row r="11" spans="1:11" x14ac:dyDescent="0.25">
      <c r="A11" s="52" t="s">
        <v>81</v>
      </c>
      <c r="B11" s="80">
        <f>+'2 - Individual Debt Obligations'!D10+'2 - Individual Debt Obligations'!D11</f>
        <v>591230000</v>
      </c>
    </row>
    <row r="12" spans="1:11" ht="31.5" x14ac:dyDescent="0.25">
      <c r="A12" s="52" t="s">
        <v>82</v>
      </c>
      <c r="B12" s="80">
        <f>+'2 - Individual Debt Obligations'!E10+'2 - Individual Debt Obligations'!E11</f>
        <v>849456698</v>
      </c>
    </row>
    <row r="13" spans="1:11" x14ac:dyDescent="0.25">
      <c r="A13" s="18"/>
      <c r="B13" s="18"/>
    </row>
    <row r="14" spans="1:11" ht="31.5" x14ac:dyDescent="0.25">
      <c r="A14" s="25" t="s">
        <v>224</v>
      </c>
      <c r="B14" s="26"/>
    </row>
    <row r="15" spans="1:11" x14ac:dyDescent="0.25">
      <c r="A15" s="51" t="s">
        <v>83</v>
      </c>
      <c r="B15" s="79">
        <f>+B10</f>
        <v>825000000</v>
      </c>
    </row>
    <row r="16" spans="1:11" ht="31.5" x14ac:dyDescent="0.25">
      <c r="A16" s="52" t="s">
        <v>84</v>
      </c>
      <c r="B16" s="80">
        <f>+B11</f>
        <v>591230000</v>
      </c>
    </row>
    <row r="17" spans="1:2" ht="31.5" x14ac:dyDescent="0.25">
      <c r="A17" s="52" t="s">
        <v>85</v>
      </c>
      <c r="B17" s="80">
        <f>+B12</f>
        <v>849456698</v>
      </c>
    </row>
    <row r="18" spans="1:2" x14ac:dyDescent="0.25">
      <c r="A18" s="18"/>
      <c r="B18" s="18"/>
    </row>
    <row r="19" spans="1:2" ht="31.5" x14ac:dyDescent="0.25">
      <c r="A19" s="25" t="s">
        <v>223</v>
      </c>
      <c r="B19" s="28"/>
    </row>
    <row r="20" spans="1:2" x14ac:dyDescent="0.25">
      <c r="A20" s="51" t="s">
        <v>290</v>
      </c>
      <c r="B20" s="81">
        <v>2154595</v>
      </c>
    </row>
    <row r="21" spans="1:2" ht="31.5" x14ac:dyDescent="0.25">
      <c r="A21" s="51" t="s">
        <v>291</v>
      </c>
      <c r="B21" s="82" t="s">
        <v>311</v>
      </c>
    </row>
    <row r="22" spans="1:2" ht="31.5" customHeight="1" x14ac:dyDescent="0.25">
      <c r="A22" s="51" t="s">
        <v>86</v>
      </c>
      <c r="B22" s="79">
        <f>+B15/B20</f>
        <v>382.90258726117901</v>
      </c>
    </row>
    <row r="23" spans="1:2" ht="31.5" x14ac:dyDescent="0.25">
      <c r="A23" s="52" t="s">
        <v>87</v>
      </c>
      <c r="B23" s="80">
        <f>+B16/B20</f>
        <v>274.40423838354769</v>
      </c>
    </row>
    <row r="24" spans="1:2" ht="47.25" customHeight="1" x14ac:dyDescent="0.25">
      <c r="A24" s="52" t="s">
        <v>88</v>
      </c>
      <c r="B24" s="80">
        <f>+B17/B20</f>
        <v>394.25353627943997</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C9" s="1">
        <v>2023</v>
      </c>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ht="31.5" x14ac:dyDescent="0.25">
      <c r="A4" s="9">
        <v>1</v>
      </c>
      <c r="B4" s="83" t="s">
        <v>312</v>
      </c>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bee502e-9634-4488-9701-bf4d0b66da1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6F9318DD67BD43AF0861817B7C03E0" ma:contentTypeVersion="12" ma:contentTypeDescription="Create a new document." ma:contentTypeScope="" ma:versionID="0aad7a2bcd3e248b4e1a486c4f0a9a6a">
  <xsd:schema xmlns:xsd="http://www.w3.org/2001/XMLSchema" xmlns:xs="http://www.w3.org/2001/XMLSchema" xmlns:p="http://schemas.microsoft.com/office/2006/metadata/properties" xmlns:ns2="9bee502e-9634-4488-9701-bf4d0b66da16" xmlns:ns3="4972c61e-3a0e-4678-9197-c62e64ca82c1" targetNamespace="http://schemas.microsoft.com/office/2006/metadata/properties" ma:root="true" ma:fieldsID="5981819cda68e0680a15b02e554a7dc6" ns2:_="" ns3:_="">
    <xsd:import namespace="9bee502e-9634-4488-9701-bf4d0b66da16"/>
    <xsd:import namespace="4972c61e-3a0e-4678-9197-c62e64ca82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e502e-9634-4488-9701-bf4d0b66da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89dc8b5-06de-4d45-a423-69c8dfcfac84"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72c61e-3a0e-4678-9197-c62e64ca82c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63A496-2EED-4CE4-BAC1-58E692565D2E}">
  <ds:schemaRefs>
    <ds:schemaRef ds:uri="9bee502e-9634-4488-9701-bf4d0b66da16"/>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4972c61e-3a0e-4678-9197-c62e64ca82c1"/>
  </ds:schemaRefs>
</ds:datastoreItem>
</file>

<file path=customXml/itemProps2.xml><?xml version="1.0" encoding="utf-8"?>
<ds:datastoreItem xmlns:ds="http://schemas.openxmlformats.org/officeDocument/2006/customXml" ds:itemID="{AFC2E18E-713C-4BA1-9126-A7CA76871AFF}">
  <ds:schemaRefs>
    <ds:schemaRef ds:uri="http://schemas.microsoft.com/sharepoint/v3/contenttype/forms"/>
  </ds:schemaRefs>
</ds:datastoreItem>
</file>

<file path=customXml/itemProps3.xml><?xml version="1.0" encoding="utf-8"?>
<ds:datastoreItem xmlns:ds="http://schemas.openxmlformats.org/officeDocument/2006/customXml" ds:itemID="{77B44158-8CD3-41F2-AB0B-EB6404384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e502e-9634-4488-9701-bf4d0b66da16"/>
    <ds:schemaRef ds:uri="4972c61e-3a0e-4678-9197-c62e64ca8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WINDSCHITL, SAMANTHA</cp:lastModifiedBy>
  <dcterms:created xsi:type="dcterms:W3CDTF">2017-01-13T17:49:37Z</dcterms:created>
  <dcterms:modified xsi:type="dcterms:W3CDTF">2023-12-11T20:31:23Z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0x010100C36F9318DD67BD43AF0861817B7C03E0</vt:lpwstr>
  </property>
  <property fmtid="{D5CDD505-2E9C-101B-9397-08002B2CF9AE}" pid="3" name="MediaServiceImageTags">
    <vt:lpwstr/>
  </property>
</Properties>
</file>